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8755" windowHeight="15135"/>
  </bookViews>
  <sheets>
    <sheet name="Расходы 2019-2023" sheetId="2" r:id="rId1"/>
  </sheets>
  <definedNames>
    <definedName name="_xlnm._FilterDatabase" localSheetId="0" hidden="1">'Расходы 2019-2023'!$A$7:$IO$60</definedName>
    <definedName name="_xlnm.Print_Titles" localSheetId="0">'Расходы 2019-2023'!$6:$7</definedName>
  </definedNames>
  <calcPr calcId="145621" iterate="1"/>
</workbook>
</file>

<file path=xl/calcChain.xml><?xml version="1.0" encoding="utf-8"?>
<calcChain xmlns="http://schemas.openxmlformats.org/spreadsheetml/2006/main">
  <c r="D45" i="2" l="1"/>
  <c r="D48" i="2"/>
  <c r="E60" i="2"/>
  <c r="D53" i="2"/>
  <c r="D56" i="2"/>
  <c r="D58" i="2"/>
  <c r="D42" i="2"/>
  <c r="D36" i="2"/>
  <c r="D34" i="2"/>
  <c r="D29" i="2"/>
  <c r="D23" i="2"/>
  <c r="D19" i="2"/>
  <c r="D17" i="2"/>
  <c r="D8" i="2"/>
  <c r="H60" i="2"/>
  <c r="G60" i="2"/>
  <c r="F60" i="2"/>
  <c r="D60" i="2" l="1"/>
</calcChain>
</file>

<file path=xl/sharedStrings.xml><?xml version="1.0" encoding="utf-8"?>
<sst xmlns="http://schemas.openxmlformats.org/spreadsheetml/2006/main" count="64" uniqueCount="64">
  <si>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</si>
  <si>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</si>
  <si>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</si>
  <si>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</si>
  <si>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</si>
  <si>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</si>
  <si>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</si>
  <si>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</si>
  <si>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</si>
  <si>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</si>
  <si>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</si>
  <si>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</si>
  <si>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</si>
  <si>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</si>
  <si>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</si>
  <si>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</si>
  <si>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</si>
  <si>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</si>
  <si>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</si>
  <si>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</si>
  <si>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</si>
  <si>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</si>
  <si>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</si>
  <si>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</si>
  <si>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</si>
  <si>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</si>
  <si>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</si>
  <si>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</si>
  <si>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</si>
  <si>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</si>
  <si>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</si>
  <si>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</si>
  <si>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</si>
  <si>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</si>
  <si>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</si>
  <si>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</si>
  <si>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</si>
  <si>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</si>
  <si>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</si>
  <si>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</si>
  <si>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</si>
  <si>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</si>
  <si>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</si>
  <si>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</si>
  <si>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</si>
  <si>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</si>
  <si>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</si>
  <si>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</si>
  <si>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</si>
  <si>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 расходов</t>
  </si>
  <si>
    <t xml:space="preserve">      (рублей)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</si>
  <si>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</si>
  <si>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</si>
  <si>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Судебная система</t>
  </si>
  <si>
    <t>2021 год</t>
  </si>
  <si>
    <t>2022 год</t>
  </si>
  <si>
    <t>2023 год</t>
  </si>
  <si>
    <t>ВСЕГО</t>
  </si>
  <si>
    <t>Обеспечение проведения выборов и референдумов</t>
  </si>
  <si>
    <t>Санитарно-эпидемиологическое благополучие</t>
  </si>
  <si>
    <t>Сведения о расходах бюджета города Покачи по разделам и подразделам классификации расходов бюджетов на 2021 год и на плановый период 2022 и 2023 годов в сравнении с ожидаемым исполнением за 2020 год и отчетом за 2019 год</t>
  </si>
  <si>
    <t>2019 год (отчет)</t>
  </si>
  <si>
    <t xml:space="preserve"> 2020 год (оценка)</t>
  </si>
  <si>
    <t xml:space="preserve">проект бюджета города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</si>
</sst>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"/>
    <numFmt numFmtId="166" formatCode="0000"/>
    <numFmt numFmtId="167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2" applyFont="1" applyProtection="1">
      <protection hidden="1"/>
    </xf>
    <xf numFmtId="0" fontId="3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166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protection hidden="1"/>
    </xf>
    <xf numFmtId="164" fontId="3" fillId="2" borderId="1" xfId="0" applyNumberFormat="1" applyFont="1" applyFill="1" applyBorder="1" applyAlignment="1" applyProtection="1">
      <protection hidden="1"/>
    </xf>
    <xf numFmtId="0" fontId="3" fillId="0" borderId="0" xfId="2" applyNumberFormat="1" applyFont="1" applyFill="1" applyAlignment="1" applyProtection="1">
      <protection hidden="1"/>
    </xf>
    <xf numFmtId="166" fontId="5" fillId="2" borderId="1" xfId="0" applyNumberFormat="1" applyFont="1" applyFill="1" applyBorder="1" applyAlignment="1" applyProtection="1">
      <alignment wrapText="1"/>
      <protection hidden="1"/>
    </xf>
    <xf numFmtId="165" fontId="5" fillId="2" borderId="1" xfId="0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164" fontId="5" fillId="0" borderId="1" xfId="1" applyNumberFormat="1" applyFont="1" applyBorder="1"/>
    <xf numFmtId="0" fontId="5" fillId="0" borderId="1" xfId="0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0"/>
  <sheetViews>
    <sheetView showGridLines="0" tabSelected="1" zoomScale="80" zoomScaleNormal="80" zoomScaleSheetLayoutView="85" workbookViewId="0">
      <selection activeCell="A2" sqref="A2:H2"/>
    </sheetView>
  </sheetViews>
  <sheetFormatPr defaultColWidth="9.140625" defaultRowHeight="12.75" x14ac:dyDescent="0.2"/>
  <cols>
    <col min="1" max="1" width="92.42578125" style="1" customWidth="1"/>
    <col min="2" max="2" width="8.140625" style="1" customWidth="1"/>
    <col min="3" max="3" width="11.140625" style="1" customWidth="1"/>
    <col min="4" max="8" width="16.85546875" style="1" customWidth="1"/>
    <col min="9" max="9" width="5.28515625" style="1" customWidth="1"/>
    <col min="10" max="249" width="9.140625" style="1" customWidth="1"/>
    <col min="250" max="16384" width="9.140625" style="1"/>
  </cols>
  <sheetData>
    <row r="2" spans="1:9" ht="75.75" customHeight="1" x14ac:dyDescent="0.2">
      <c r="A2" s="19" t="s">
        <v>60</v>
      </c>
      <c r="B2" s="19"/>
      <c r="C2" s="19"/>
      <c r="D2" s="19"/>
      <c r="E2" s="19"/>
      <c r="F2" s="19"/>
      <c r="G2" s="19"/>
      <c r="H2" s="19"/>
      <c r="I2" s="2"/>
    </row>
    <row r="3" spans="1:9" ht="12.75" customHeight="1" x14ac:dyDescent="0.2">
      <c r="A3" s="5"/>
      <c r="B3" s="20"/>
      <c r="C3" s="20"/>
      <c r="D3" s="10"/>
      <c r="E3" s="10"/>
      <c r="F3" s="10"/>
      <c r="G3" s="4"/>
      <c r="H3" s="5"/>
      <c r="I3" s="2"/>
    </row>
    <row r="4" spans="1:9" ht="12.75" customHeight="1" x14ac:dyDescent="0.2">
      <c r="A4" s="5"/>
      <c r="B4" s="5"/>
      <c r="C4" s="5"/>
      <c r="D4" s="10"/>
      <c r="E4" s="10"/>
      <c r="F4" s="10"/>
      <c r="G4" s="4"/>
      <c r="H4" s="5"/>
      <c r="I4" s="2"/>
    </row>
    <row r="5" spans="1:9" ht="12.75" customHeight="1" x14ac:dyDescent="0.2">
      <c r="A5" s="5"/>
      <c r="B5" s="4"/>
      <c r="C5" s="5"/>
      <c r="D5" s="10"/>
      <c r="E5" s="10"/>
      <c r="F5" s="10"/>
      <c r="G5" s="6"/>
      <c r="H5" s="6" t="s">
        <v>50</v>
      </c>
      <c r="I5" s="2"/>
    </row>
    <row r="6" spans="1:9" x14ac:dyDescent="0.2">
      <c r="A6" s="24" t="s">
        <v>49</v>
      </c>
      <c r="B6" s="22" t="s">
        <v>48</v>
      </c>
      <c r="C6" s="22" t="s">
        <v>47</v>
      </c>
      <c r="D6" s="21" t="s">
        <v>61</v>
      </c>
      <c r="E6" s="21" t="s">
        <v>62</v>
      </c>
      <c r="F6" s="21" t="s">
        <v>63</v>
      </c>
      <c r="G6" s="21"/>
      <c r="H6" s="21"/>
      <c r="I6" s="2"/>
    </row>
    <row r="7" spans="1:9" x14ac:dyDescent="0.2">
      <c r="A7" s="25"/>
      <c r="B7" s="23"/>
      <c r="C7" s="23"/>
      <c r="D7" s="21"/>
      <c r="E7" s="21"/>
      <c r="F7" s="18" t="s">
        <v>54</v>
      </c>
      <c r="G7" s="18" t="s">
        <v>55</v>
      </c>
      <c r="H7" s="18" t="s">
        <v>56</v>
      </c>
      <c r="I7" s="2"/>
    </row>
    <row r="8" spans="1:9" x14ac:dyDescent="0.2">
      <c r="A8" s="11" t="s">
        <v>46</v>
      </c>
      <c r="B8" s="12">
        <v>1</v>
      </c>
      <c r="C8" s="12">
        <v>0</v>
      </c>
      <c r="D8" s="13">
        <f>SUM(D9:D16)</f>
        <v>298999161.96999997</v>
      </c>
      <c r="E8" s="13">
        <v>299724332.13</v>
      </c>
      <c r="F8" s="13">
        <v>247598577.03</v>
      </c>
      <c r="G8" s="13">
        <v>247295655.53999999</v>
      </c>
      <c r="H8" s="13">
        <v>242820892.09</v>
      </c>
      <c r="I8" s="3"/>
    </row>
    <row r="9" spans="1:9" ht="25.5" x14ac:dyDescent="0.2">
      <c r="A9" s="7" t="s">
        <v>45</v>
      </c>
      <c r="B9" s="8">
        <v>1</v>
      </c>
      <c r="C9" s="8">
        <v>2</v>
      </c>
      <c r="D9" s="17">
        <v>4898457.3</v>
      </c>
      <c r="E9" s="9">
        <v>5077255.18</v>
      </c>
      <c r="F9" s="9">
        <v>3524490.9</v>
      </c>
      <c r="G9" s="9">
        <v>3524490.9</v>
      </c>
      <c r="H9" s="9">
        <v>3524490.9</v>
      </c>
      <c r="I9" s="3"/>
    </row>
    <row r="10" spans="1:9" ht="25.5" x14ac:dyDescent="0.2">
      <c r="A10" s="7" t="s">
        <v>44</v>
      </c>
      <c r="B10" s="8">
        <v>1</v>
      </c>
      <c r="C10" s="8">
        <v>3</v>
      </c>
      <c r="D10" s="17">
        <v>11828384.75</v>
      </c>
      <c r="E10" s="9">
        <v>12151075.16</v>
      </c>
      <c r="F10" s="9">
        <v>10454488.060000001</v>
      </c>
      <c r="G10" s="9">
        <v>10454488.060000001</v>
      </c>
      <c r="H10" s="9">
        <v>10454488.060000001</v>
      </c>
      <c r="I10" s="3"/>
    </row>
    <row r="11" spans="1:9" ht="25.5" x14ac:dyDescent="0.2">
      <c r="A11" s="7" t="s">
        <v>43</v>
      </c>
      <c r="B11" s="8">
        <v>1</v>
      </c>
      <c r="C11" s="8">
        <v>4</v>
      </c>
      <c r="D11" s="17">
        <v>46894232.119999997</v>
      </c>
      <c r="E11" s="9">
        <v>47993664.060000002</v>
      </c>
      <c r="F11" s="9">
        <v>43312269.409999996</v>
      </c>
      <c r="G11" s="9">
        <v>44784783.049999997</v>
      </c>
      <c r="H11" s="9">
        <v>44784783.049999997</v>
      </c>
      <c r="I11" s="3"/>
    </row>
    <row r="12" spans="1:9" x14ac:dyDescent="0.2">
      <c r="A12" s="7" t="s">
        <v>53</v>
      </c>
      <c r="B12" s="8">
        <v>1</v>
      </c>
      <c r="C12" s="8">
        <v>5</v>
      </c>
      <c r="D12" s="17">
        <v>2309.1999999999998</v>
      </c>
      <c r="E12" s="9">
        <v>4300</v>
      </c>
      <c r="F12" s="9">
        <v>2600</v>
      </c>
      <c r="G12" s="9">
        <v>1500</v>
      </c>
      <c r="H12" s="9">
        <v>3400</v>
      </c>
      <c r="I12" s="3"/>
    </row>
    <row r="13" spans="1:9" ht="25.5" x14ac:dyDescent="0.2">
      <c r="A13" s="7" t="s">
        <v>42</v>
      </c>
      <c r="B13" s="8">
        <v>1</v>
      </c>
      <c r="C13" s="8">
        <v>6</v>
      </c>
      <c r="D13" s="17">
        <v>30392413.11999999</v>
      </c>
      <c r="E13" s="9">
        <v>31427213.68</v>
      </c>
      <c r="F13" s="9">
        <v>26309868.789999999</v>
      </c>
      <c r="G13" s="9">
        <v>26309868.789999999</v>
      </c>
      <c r="H13" s="9">
        <v>26309868.789999999</v>
      </c>
      <c r="I13" s="3"/>
    </row>
    <row r="14" spans="1:9" x14ac:dyDescent="0.2">
      <c r="A14" s="7" t="s">
        <v>58</v>
      </c>
      <c r="B14" s="8">
        <v>1</v>
      </c>
      <c r="C14" s="8">
        <v>7</v>
      </c>
      <c r="D14" s="17">
        <v>0</v>
      </c>
      <c r="E14" s="9">
        <v>3749008.48</v>
      </c>
      <c r="F14" s="9">
        <v>0</v>
      </c>
      <c r="G14" s="9">
        <v>0</v>
      </c>
      <c r="H14" s="9"/>
      <c r="I14" s="3"/>
    </row>
    <row r="15" spans="1:9" x14ac:dyDescent="0.2">
      <c r="A15" s="7" t="s">
        <v>41</v>
      </c>
      <c r="B15" s="8">
        <v>1</v>
      </c>
      <c r="C15" s="8">
        <v>11</v>
      </c>
      <c r="D15" s="9">
        <v>0</v>
      </c>
      <c r="E15" s="9">
        <v>28751.74</v>
      </c>
      <c r="F15" s="9">
        <v>1235489.47</v>
      </c>
      <c r="G15" s="9">
        <v>1156315.24</v>
      </c>
      <c r="H15" s="9">
        <v>1000000</v>
      </c>
      <c r="I15" s="3"/>
    </row>
    <row r="16" spans="1:9" x14ac:dyDescent="0.2">
      <c r="A16" s="7" t="s">
        <v>40</v>
      </c>
      <c r="B16" s="8">
        <v>1</v>
      </c>
      <c r="C16" s="8">
        <v>13</v>
      </c>
      <c r="D16" s="17">
        <v>204983365.47999996</v>
      </c>
      <c r="E16" s="9">
        <v>199293063.83000001</v>
      </c>
      <c r="F16" s="9">
        <v>162759370.40000001</v>
      </c>
      <c r="G16" s="9">
        <v>161064209.5</v>
      </c>
      <c r="H16" s="9">
        <v>156743861.28999999</v>
      </c>
      <c r="I16" s="3"/>
    </row>
    <row r="17" spans="1:9" x14ac:dyDescent="0.2">
      <c r="A17" s="11" t="s">
        <v>39</v>
      </c>
      <c r="B17" s="12">
        <v>2</v>
      </c>
      <c r="C17" s="12">
        <v>0</v>
      </c>
      <c r="D17" s="13">
        <f>D18</f>
        <v>2966487.5300000003</v>
      </c>
      <c r="E17" s="13">
        <v>2943288.07</v>
      </c>
      <c r="F17" s="13">
        <v>2957380.11</v>
      </c>
      <c r="G17" s="13">
        <v>1865800</v>
      </c>
      <c r="H17" s="13">
        <v>1924900</v>
      </c>
      <c r="I17" s="3"/>
    </row>
    <row r="18" spans="1:9" x14ac:dyDescent="0.2">
      <c r="A18" s="7" t="s">
        <v>38</v>
      </c>
      <c r="B18" s="8">
        <v>2</v>
      </c>
      <c r="C18" s="8">
        <v>3</v>
      </c>
      <c r="D18" s="17">
        <v>2966487.5300000003</v>
      </c>
      <c r="E18" s="9">
        <v>2943288.07</v>
      </c>
      <c r="F18" s="9">
        <v>2957380.11</v>
      </c>
      <c r="G18" s="9">
        <v>1865800</v>
      </c>
      <c r="H18" s="9">
        <v>1924900</v>
      </c>
      <c r="I18" s="3"/>
    </row>
    <row r="19" spans="1:9" x14ac:dyDescent="0.2">
      <c r="A19" s="11" t="s">
        <v>37</v>
      </c>
      <c r="B19" s="12">
        <v>3</v>
      </c>
      <c r="C19" s="12">
        <v>0</v>
      </c>
      <c r="D19" s="13">
        <f>SUM(D20:D22)</f>
        <v>28124420.310000002</v>
      </c>
      <c r="E19" s="13">
        <v>28441766.48</v>
      </c>
      <c r="F19" s="13">
        <v>25822006.120000001</v>
      </c>
      <c r="G19" s="13">
        <v>22175662.399999999</v>
      </c>
      <c r="H19" s="13">
        <v>27834564.5</v>
      </c>
      <c r="I19" s="3"/>
    </row>
    <row r="20" spans="1:9" x14ac:dyDescent="0.2">
      <c r="A20" s="7" t="s">
        <v>36</v>
      </c>
      <c r="B20" s="8">
        <v>3</v>
      </c>
      <c r="C20" s="8">
        <v>4</v>
      </c>
      <c r="D20" s="17">
        <v>3758099.9999999995</v>
      </c>
      <c r="E20" s="9">
        <v>3578600</v>
      </c>
      <c r="F20" s="9">
        <v>3592200</v>
      </c>
      <c r="G20" s="9">
        <v>3609600</v>
      </c>
      <c r="H20" s="9">
        <v>3668600</v>
      </c>
      <c r="I20" s="3"/>
    </row>
    <row r="21" spans="1:9" ht="25.5" x14ac:dyDescent="0.2">
      <c r="A21" s="7" t="s">
        <v>35</v>
      </c>
      <c r="B21" s="8">
        <v>3</v>
      </c>
      <c r="C21" s="8">
        <v>9</v>
      </c>
      <c r="D21" s="17">
        <v>24073703.240000002</v>
      </c>
      <c r="E21" s="9">
        <v>23859652.98</v>
      </c>
      <c r="F21" s="9">
        <v>21084756.420000002</v>
      </c>
      <c r="G21" s="9">
        <v>18190587.399999999</v>
      </c>
      <c r="H21" s="9">
        <v>23876589.5</v>
      </c>
      <c r="I21" s="3"/>
    </row>
    <row r="22" spans="1:9" x14ac:dyDescent="0.2">
      <c r="A22" s="7" t="s">
        <v>34</v>
      </c>
      <c r="B22" s="8">
        <v>3</v>
      </c>
      <c r="C22" s="8">
        <v>14</v>
      </c>
      <c r="D22" s="17">
        <v>292617.07</v>
      </c>
      <c r="E22" s="9">
        <v>1003513.5</v>
      </c>
      <c r="F22" s="9">
        <v>1145049.7</v>
      </c>
      <c r="G22" s="9">
        <v>375475</v>
      </c>
      <c r="H22" s="9">
        <v>289375</v>
      </c>
      <c r="I22" s="3"/>
    </row>
    <row r="23" spans="1:9" x14ac:dyDescent="0.2">
      <c r="A23" s="11" t="s">
        <v>33</v>
      </c>
      <c r="B23" s="12">
        <v>4</v>
      </c>
      <c r="C23" s="12">
        <v>0</v>
      </c>
      <c r="D23" s="13">
        <f>SUM(D24:D28)</f>
        <v>83621645.200000018</v>
      </c>
      <c r="E23" s="13">
        <v>105255703.97</v>
      </c>
      <c r="F23" s="13">
        <v>65551385.079999998</v>
      </c>
      <c r="G23" s="13">
        <v>59947424.229999997</v>
      </c>
      <c r="H23" s="13">
        <v>85292595.25</v>
      </c>
      <c r="I23" s="3"/>
    </row>
    <row r="24" spans="1:9" x14ac:dyDescent="0.2">
      <c r="A24" s="7" t="s">
        <v>32</v>
      </c>
      <c r="B24" s="8">
        <v>4</v>
      </c>
      <c r="C24" s="8">
        <v>1</v>
      </c>
      <c r="D24" s="17">
        <v>15788275.920000004</v>
      </c>
      <c r="E24" s="9">
        <v>20249257.620000001</v>
      </c>
      <c r="F24" s="9">
        <v>15775310.300000001</v>
      </c>
      <c r="G24" s="9">
        <v>15779210.300000001</v>
      </c>
      <c r="H24" s="9">
        <v>15544010.300000001</v>
      </c>
      <c r="I24" s="3"/>
    </row>
    <row r="25" spans="1:9" x14ac:dyDescent="0.2">
      <c r="A25" s="7" t="s">
        <v>31</v>
      </c>
      <c r="B25" s="8">
        <v>4</v>
      </c>
      <c r="C25" s="8">
        <v>5</v>
      </c>
      <c r="D25" s="17">
        <v>420776.30000000005</v>
      </c>
      <c r="E25" s="9">
        <v>804900</v>
      </c>
      <c r="F25" s="9">
        <v>497400</v>
      </c>
      <c r="G25" s="9">
        <v>497600</v>
      </c>
      <c r="H25" s="9">
        <v>497700</v>
      </c>
      <c r="I25" s="3"/>
    </row>
    <row r="26" spans="1:9" x14ac:dyDescent="0.2">
      <c r="A26" s="7" t="s">
        <v>30</v>
      </c>
      <c r="B26" s="8">
        <v>4</v>
      </c>
      <c r="C26" s="8">
        <v>8</v>
      </c>
      <c r="D26" s="17">
        <v>6734779.4199999999</v>
      </c>
      <c r="E26" s="9">
        <v>7307517.9000000004</v>
      </c>
      <c r="F26" s="9">
        <v>5163615.4400000004</v>
      </c>
      <c r="G26" s="9">
        <v>5163615.4400000004</v>
      </c>
      <c r="H26" s="9">
        <v>5163615.4400000004</v>
      </c>
      <c r="I26" s="3"/>
    </row>
    <row r="27" spans="1:9" x14ac:dyDescent="0.2">
      <c r="A27" s="7" t="s">
        <v>29</v>
      </c>
      <c r="B27" s="8">
        <v>4</v>
      </c>
      <c r="C27" s="8">
        <v>9</v>
      </c>
      <c r="D27" s="17">
        <v>44237328.880000003</v>
      </c>
      <c r="E27" s="9">
        <v>52560986.899999999</v>
      </c>
      <c r="F27" s="9">
        <v>24323229.859999999</v>
      </c>
      <c r="G27" s="9">
        <v>24395529.859999999</v>
      </c>
      <c r="H27" s="9">
        <v>47386947.189999998</v>
      </c>
      <c r="I27" s="3"/>
    </row>
    <row r="28" spans="1:9" x14ac:dyDescent="0.2">
      <c r="A28" s="7" t="s">
        <v>28</v>
      </c>
      <c r="B28" s="8">
        <v>4</v>
      </c>
      <c r="C28" s="8">
        <v>12</v>
      </c>
      <c r="D28" s="17">
        <v>16440484.68</v>
      </c>
      <c r="E28" s="9">
        <v>24333041.550000001</v>
      </c>
      <c r="F28" s="9">
        <v>19791829.48</v>
      </c>
      <c r="G28" s="9">
        <v>14111468.630000001</v>
      </c>
      <c r="H28" s="9">
        <v>16700322.32</v>
      </c>
      <c r="I28" s="3"/>
    </row>
    <row r="29" spans="1:9" x14ac:dyDescent="0.2">
      <c r="A29" s="11" t="s">
        <v>27</v>
      </c>
      <c r="B29" s="12">
        <v>5</v>
      </c>
      <c r="C29" s="12">
        <v>0</v>
      </c>
      <c r="D29" s="13">
        <f>SUM(D30:D33)</f>
        <v>240139961.77000007</v>
      </c>
      <c r="E29" s="13">
        <v>147468006.94</v>
      </c>
      <c r="F29" s="13">
        <v>138889362.78999999</v>
      </c>
      <c r="G29" s="13">
        <v>80979194.620000005</v>
      </c>
      <c r="H29" s="13">
        <v>104312496.53</v>
      </c>
      <c r="I29" s="3"/>
    </row>
    <row r="30" spans="1:9" x14ac:dyDescent="0.2">
      <c r="A30" s="7" t="s">
        <v>26</v>
      </c>
      <c r="B30" s="8">
        <v>5</v>
      </c>
      <c r="C30" s="8">
        <v>1</v>
      </c>
      <c r="D30" s="17">
        <v>150884189.35000002</v>
      </c>
      <c r="E30" s="9">
        <v>2011385.31</v>
      </c>
      <c r="F30" s="9">
        <v>22988662.699999999</v>
      </c>
      <c r="G30" s="9">
        <v>23723622.960000001</v>
      </c>
      <c r="H30" s="9">
        <v>10136359.800000001</v>
      </c>
      <c r="I30" s="3"/>
    </row>
    <row r="31" spans="1:9" x14ac:dyDescent="0.2">
      <c r="A31" s="7" t="s">
        <v>25</v>
      </c>
      <c r="B31" s="8">
        <v>5</v>
      </c>
      <c r="C31" s="8">
        <v>2</v>
      </c>
      <c r="D31" s="17">
        <v>41054546.609999999</v>
      </c>
      <c r="E31" s="9">
        <v>40962419.329999998</v>
      </c>
      <c r="F31" s="9">
        <v>21705584.09</v>
      </c>
      <c r="G31" s="9">
        <v>20056773.280000001</v>
      </c>
      <c r="H31" s="9">
        <v>33798757.539999999</v>
      </c>
      <c r="I31" s="3"/>
    </row>
    <row r="32" spans="1:9" x14ac:dyDescent="0.2">
      <c r="A32" s="7" t="s">
        <v>24</v>
      </c>
      <c r="B32" s="8">
        <v>5</v>
      </c>
      <c r="C32" s="8">
        <v>3</v>
      </c>
      <c r="D32" s="17">
        <v>39754772.160000019</v>
      </c>
      <c r="E32" s="9">
        <v>97109833.159999996</v>
      </c>
      <c r="F32" s="9">
        <v>87393397.450000003</v>
      </c>
      <c r="G32" s="9">
        <v>30397079.829999998</v>
      </c>
      <c r="H32" s="9">
        <v>53575660.640000001</v>
      </c>
      <c r="I32" s="3"/>
    </row>
    <row r="33" spans="1:9" x14ac:dyDescent="0.2">
      <c r="A33" s="7" t="s">
        <v>23</v>
      </c>
      <c r="B33" s="8">
        <v>5</v>
      </c>
      <c r="C33" s="8">
        <v>5</v>
      </c>
      <c r="D33" s="17">
        <v>8446453.6500000004</v>
      </c>
      <c r="E33" s="9">
        <v>7384369.1399999997</v>
      </c>
      <c r="F33" s="9">
        <v>6801718.5499999998</v>
      </c>
      <c r="G33" s="9">
        <v>6801718.5499999998</v>
      </c>
      <c r="H33" s="9">
        <v>6801718.5499999998</v>
      </c>
      <c r="I33" s="3"/>
    </row>
    <row r="34" spans="1:9" x14ac:dyDescent="0.2">
      <c r="A34" s="11" t="s">
        <v>22</v>
      </c>
      <c r="B34" s="12">
        <v>6</v>
      </c>
      <c r="C34" s="12">
        <v>0</v>
      </c>
      <c r="D34" s="13">
        <f>D35</f>
        <v>442219.27</v>
      </c>
      <c r="E34" s="13">
        <v>174600</v>
      </c>
      <c r="F34" s="13">
        <v>177763.52</v>
      </c>
      <c r="G34" s="13">
        <v>177763.52</v>
      </c>
      <c r="H34" s="13">
        <v>177763.52</v>
      </c>
      <c r="I34" s="3"/>
    </row>
    <row r="35" spans="1:9" x14ac:dyDescent="0.2">
      <c r="A35" s="7" t="s">
        <v>21</v>
      </c>
      <c r="B35" s="8">
        <v>6</v>
      </c>
      <c r="C35" s="8">
        <v>5</v>
      </c>
      <c r="D35" s="17">
        <v>442219.27</v>
      </c>
      <c r="E35" s="9">
        <v>174600</v>
      </c>
      <c r="F35" s="9">
        <v>177763.52</v>
      </c>
      <c r="G35" s="9">
        <v>177763.52</v>
      </c>
      <c r="H35" s="9">
        <v>177763.52</v>
      </c>
      <c r="I35" s="3"/>
    </row>
    <row r="36" spans="1:9" x14ac:dyDescent="0.2">
      <c r="A36" s="11" t="s">
        <v>20</v>
      </c>
      <c r="B36" s="12">
        <v>7</v>
      </c>
      <c r="C36" s="12">
        <v>0</v>
      </c>
      <c r="D36" s="13">
        <f>SUM(D37:D41)</f>
        <v>680585934.10000014</v>
      </c>
      <c r="E36" s="13">
        <v>763215154.32000005</v>
      </c>
      <c r="F36" s="13">
        <v>761171637.90999997</v>
      </c>
      <c r="G36" s="13">
        <v>736418222.08000004</v>
      </c>
      <c r="H36" s="13">
        <v>684880171.20000005</v>
      </c>
      <c r="I36" s="3"/>
    </row>
    <row r="37" spans="1:9" x14ac:dyDescent="0.2">
      <c r="A37" s="7" t="s">
        <v>19</v>
      </c>
      <c r="B37" s="8">
        <v>7</v>
      </c>
      <c r="C37" s="8">
        <v>1</v>
      </c>
      <c r="D37" s="17">
        <v>273389350.87</v>
      </c>
      <c r="E37" s="9">
        <v>298248759.63</v>
      </c>
      <c r="F37" s="9">
        <v>289976505.68000001</v>
      </c>
      <c r="G37" s="9">
        <v>286285721.45999998</v>
      </c>
      <c r="H37" s="9">
        <v>269365229.88</v>
      </c>
      <c r="I37" s="3"/>
    </row>
    <row r="38" spans="1:9" x14ac:dyDescent="0.2">
      <c r="A38" s="7" t="s">
        <v>18</v>
      </c>
      <c r="B38" s="8">
        <v>7</v>
      </c>
      <c r="C38" s="8">
        <v>2</v>
      </c>
      <c r="D38" s="17">
        <v>326210504.58000004</v>
      </c>
      <c r="E38" s="9">
        <v>385742129.50999999</v>
      </c>
      <c r="F38" s="9">
        <v>385576273.45999998</v>
      </c>
      <c r="G38" s="9">
        <v>378157578.54000002</v>
      </c>
      <c r="H38" s="9">
        <v>367104970.12</v>
      </c>
      <c r="I38" s="3"/>
    </row>
    <row r="39" spans="1:9" x14ac:dyDescent="0.2">
      <c r="A39" s="7" t="s">
        <v>17</v>
      </c>
      <c r="B39" s="8">
        <v>7</v>
      </c>
      <c r="C39" s="8">
        <v>3</v>
      </c>
      <c r="D39" s="17">
        <v>57688674.960000001</v>
      </c>
      <c r="E39" s="9">
        <v>63807633.030000001</v>
      </c>
      <c r="F39" s="9">
        <v>57868600.939999998</v>
      </c>
      <c r="G39" s="9">
        <v>46518965.68</v>
      </c>
      <c r="H39" s="9">
        <v>25284914.800000001</v>
      </c>
      <c r="I39" s="3"/>
    </row>
    <row r="40" spans="1:9" x14ac:dyDescent="0.2">
      <c r="A40" s="7" t="s">
        <v>16</v>
      </c>
      <c r="B40" s="8">
        <v>7</v>
      </c>
      <c r="C40" s="8">
        <v>7</v>
      </c>
      <c r="D40" s="17">
        <v>11649348.73</v>
      </c>
      <c r="E40" s="9">
        <v>3048731.82</v>
      </c>
      <c r="F40" s="9">
        <v>17068301.43</v>
      </c>
      <c r="G40" s="9">
        <v>14774000</v>
      </c>
      <c r="H40" s="9">
        <v>12443100</v>
      </c>
      <c r="I40" s="3"/>
    </row>
    <row r="41" spans="1:9" x14ac:dyDescent="0.2">
      <c r="A41" s="7" t="s">
        <v>15</v>
      </c>
      <c r="B41" s="8">
        <v>7</v>
      </c>
      <c r="C41" s="8">
        <v>9</v>
      </c>
      <c r="D41" s="17">
        <v>11648054.960000003</v>
      </c>
      <c r="E41" s="9">
        <v>12367900.33</v>
      </c>
      <c r="F41" s="9">
        <v>10681956.4</v>
      </c>
      <c r="G41" s="9">
        <v>10681956.4</v>
      </c>
      <c r="H41" s="9">
        <v>10681956.4</v>
      </c>
      <c r="I41" s="3"/>
    </row>
    <row r="42" spans="1:9" x14ac:dyDescent="0.2">
      <c r="A42" s="11" t="s">
        <v>14</v>
      </c>
      <c r="B42" s="12">
        <v>8</v>
      </c>
      <c r="C42" s="12">
        <v>0</v>
      </c>
      <c r="D42" s="13">
        <f>SUM(D43:D44)</f>
        <v>66692986.600000001</v>
      </c>
      <c r="E42" s="13">
        <v>69913001.480000004</v>
      </c>
      <c r="F42" s="13">
        <v>66541838.729999997</v>
      </c>
      <c r="G42" s="13">
        <v>52843755.119999997</v>
      </c>
      <c r="H42" s="13">
        <v>32273906</v>
      </c>
      <c r="I42" s="3"/>
    </row>
    <row r="43" spans="1:9" x14ac:dyDescent="0.2">
      <c r="A43" s="7" t="s">
        <v>13</v>
      </c>
      <c r="B43" s="8">
        <v>8</v>
      </c>
      <c r="C43" s="8">
        <v>1</v>
      </c>
      <c r="D43" s="17">
        <v>57808476.82</v>
      </c>
      <c r="E43" s="9">
        <v>60890196.93</v>
      </c>
      <c r="F43" s="9">
        <v>59095117.93</v>
      </c>
      <c r="G43" s="9">
        <v>45392134.32</v>
      </c>
      <c r="H43" s="9">
        <v>24817485.199999999</v>
      </c>
      <c r="I43" s="3"/>
    </row>
    <row r="44" spans="1:9" x14ac:dyDescent="0.2">
      <c r="A44" s="7" t="s">
        <v>12</v>
      </c>
      <c r="B44" s="8">
        <v>8</v>
      </c>
      <c r="C44" s="8">
        <v>4</v>
      </c>
      <c r="D44" s="17">
        <v>8884509.7800000012</v>
      </c>
      <c r="E44" s="9">
        <v>9022804.5500000007</v>
      </c>
      <c r="F44" s="9">
        <v>7446720.7999999998</v>
      </c>
      <c r="G44" s="9">
        <v>7451620.7999999998</v>
      </c>
      <c r="H44" s="9">
        <v>7456420.7999999998</v>
      </c>
      <c r="I44" s="3"/>
    </row>
    <row r="45" spans="1:9" x14ac:dyDescent="0.2">
      <c r="A45" s="11" t="s">
        <v>11</v>
      </c>
      <c r="B45" s="12">
        <v>9</v>
      </c>
      <c r="C45" s="12">
        <v>0</v>
      </c>
      <c r="D45" s="13">
        <f>SUM(D46:D47)</f>
        <v>272111.3</v>
      </c>
      <c r="E45" s="13">
        <v>5548475.5800000001</v>
      </c>
      <c r="F45" s="13">
        <v>451800</v>
      </c>
      <c r="G45" s="13">
        <v>451800</v>
      </c>
      <c r="H45" s="13">
        <v>451800</v>
      </c>
      <c r="I45" s="3"/>
    </row>
    <row r="46" spans="1:9" x14ac:dyDescent="0.2">
      <c r="A46" s="7" t="s">
        <v>59</v>
      </c>
      <c r="B46" s="8">
        <v>9</v>
      </c>
      <c r="C46" s="8">
        <v>7</v>
      </c>
      <c r="D46" s="9">
        <v>0</v>
      </c>
      <c r="E46" s="9">
        <v>5096675.58</v>
      </c>
      <c r="F46" s="9">
        <v>0</v>
      </c>
      <c r="G46" s="9">
        <v>0</v>
      </c>
      <c r="H46" s="9">
        <v>0</v>
      </c>
      <c r="I46" s="3"/>
    </row>
    <row r="47" spans="1:9" x14ac:dyDescent="0.2">
      <c r="A47" s="7" t="s">
        <v>10</v>
      </c>
      <c r="B47" s="8">
        <v>9</v>
      </c>
      <c r="C47" s="8">
        <v>9</v>
      </c>
      <c r="D47" s="17">
        <v>272111.3</v>
      </c>
      <c r="E47" s="9">
        <v>451800</v>
      </c>
      <c r="F47" s="9">
        <v>451800</v>
      </c>
      <c r="G47" s="9">
        <v>451800</v>
      </c>
      <c r="H47" s="9">
        <v>451800</v>
      </c>
      <c r="I47" s="3"/>
    </row>
    <row r="48" spans="1:9" x14ac:dyDescent="0.2">
      <c r="A48" s="11" t="s">
        <v>9</v>
      </c>
      <c r="B48" s="12">
        <v>10</v>
      </c>
      <c r="C48" s="12">
        <v>0</v>
      </c>
      <c r="D48" s="13">
        <f>SUM(D49:D52)</f>
        <v>50527015.770000003</v>
      </c>
      <c r="E48" s="13">
        <v>49354898.43</v>
      </c>
      <c r="F48" s="13">
        <v>55399814.890000001</v>
      </c>
      <c r="G48" s="13">
        <v>56294187.890000001</v>
      </c>
      <c r="H48" s="13">
        <v>57907591.469999999</v>
      </c>
      <c r="I48" s="3"/>
    </row>
    <row r="49" spans="1:9" x14ac:dyDescent="0.2">
      <c r="A49" s="7" t="s">
        <v>8</v>
      </c>
      <c r="B49" s="8">
        <v>10</v>
      </c>
      <c r="C49" s="8">
        <v>1</v>
      </c>
      <c r="D49" s="9">
        <v>2837381</v>
      </c>
      <c r="E49" s="9">
        <v>3434821.62</v>
      </c>
      <c r="F49" s="9">
        <v>1546715</v>
      </c>
      <c r="G49" s="9">
        <v>1917588</v>
      </c>
      <c r="H49" s="9">
        <v>576760</v>
      </c>
      <c r="I49" s="3"/>
    </row>
    <row r="50" spans="1:9" x14ac:dyDescent="0.2">
      <c r="A50" s="7" t="s">
        <v>7</v>
      </c>
      <c r="B50" s="8">
        <v>10</v>
      </c>
      <c r="C50" s="8">
        <v>3</v>
      </c>
      <c r="D50" s="17">
        <v>4444447.2</v>
      </c>
      <c r="E50" s="9">
        <v>4173485</v>
      </c>
      <c r="F50" s="9">
        <v>754800</v>
      </c>
      <c r="G50" s="9">
        <v>610700</v>
      </c>
      <c r="H50" s="9">
        <v>331900</v>
      </c>
      <c r="I50" s="3"/>
    </row>
    <row r="51" spans="1:9" x14ac:dyDescent="0.2">
      <c r="A51" s="7" t="s">
        <v>6</v>
      </c>
      <c r="B51" s="8">
        <v>10</v>
      </c>
      <c r="C51" s="8">
        <v>4</v>
      </c>
      <c r="D51" s="17">
        <v>32216358.420000002</v>
      </c>
      <c r="E51" s="9">
        <v>30464979.34</v>
      </c>
      <c r="F51" s="9">
        <v>41008789.469999999</v>
      </c>
      <c r="G51" s="9">
        <v>41676389.469999999</v>
      </c>
      <c r="H51" s="9">
        <v>44909421.049999997</v>
      </c>
      <c r="I51" s="3"/>
    </row>
    <row r="52" spans="1:9" x14ac:dyDescent="0.2">
      <c r="A52" s="7" t="s">
        <v>5</v>
      </c>
      <c r="B52" s="8">
        <v>10</v>
      </c>
      <c r="C52" s="8">
        <v>6</v>
      </c>
      <c r="D52" s="17">
        <v>11028829.149999999</v>
      </c>
      <c r="E52" s="9">
        <v>11281612.470000001</v>
      </c>
      <c r="F52" s="9">
        <v>12089510.42</v>
      </c>
      <c r="G52" s="9">
        <v>12089510.42</v>
      </c>
      <c r="H52" s="9">
        <v>12089510.42</v>
      </c>
      <c r="I52" s="3"/>
    </row>
    <row r="53" spans="1:9" x14ac:dyDescent="0.2">
      <c r="A53" s="11" t="s">
        <v>4</v>
      </c>
      <c r="B53" s="12">
        <v>11</v>
      </c>
      <c r="C53" s="12">
        <v>0</v>
      </c>
      <c r="D53" s="13">
        <f>SUM(D54:D55)</f>
        <v>232563907.87000003</v>
      </c>
      <c r="E53" s="13">
        <v>272393165.99000001</v>
      </c>
      <c r="F53" s="13">
        <v>126663606.70999999</v>
      </c>
      <c r="G53" s="13">
        <v>93771334.599999994</v>
      </c>
      <c r="H53" s="13">
        <v>136723019.44</v>
      </c>
      <c r="I53" s="3"/>
    </row>
    <row r="54" spans="1:9" x14ac:dyDescent="0.2">
      <c r="A54" s="7" t="s">
        <v>3</v>
      </c>
      <c r="B54" s="8">
        <v>11</v>
      </c>
      <c r="C54" s="8">
        <v>2</v>
      </c>
      <c r="D54" s="17">
        <v>226347835.35000002</v>
      </c>
      <c r="E54" s="9">
        <v>266262984.37</v>
      </c>
      <c r="F54" s="9">
        <v>121439872.11</v>
      </c>
      <c r="G54" s="9">
        <v>88547600</v>
      </c>
      <c r="H54" s="9">
        <v>131499284.84</v>
      </c>
      <c r="I54" s="3"/>
    </row>
    <row r="55" spans="1:9" x14ac:dyDescent="0.2">
      <c r="A55" s="7" t="s">
        <v>2</v>
      </c>
      <c r="B55" s="8">
        <v>11</v>
      </c>
      <c r="C55" s="8">
        <v>5</v>
      </c>
      <c r="D55" s="17">
        <v>6216072.5199999996</v>
      </c>
      <c r="E55" s="9">
        <v>6130181.6200000001</v>
      </c>
      <c r="F55" s="9">
        <v>5223734.5999999996</v>
      </c>
      <c r="G55" s="9">
        <v>5223734.5999999996</v>
      </c>
      <c r="H55" s="9">
        <v>5223734.5999999996</v>
      </c>
      <c r="I55" s="3"/>
    </row>
    <row r="56" spans="1:9" x14ac:dyDescent="0.2">
      <c r="A56" s="11" t="s">
        <v>1</v>
      </c>
      <c r="B56" s="12">
        <v>12</v>
      </c>
      <c r="C56" s="12">
        <v>0</v>
      </c>
      <c r="D56" s="13">
        <f>D57</f>
        <v>9915645.0299999993</v>
      </c>
      <c r="E56" s="13">
        <v>9816624.3100000005</v>
      </c>
      <c r="F56" s="13">
        <v>10032327.109999999</v>
      </c>
      <c r="G56" s="13">
        <v>7914700</v>
      </c>
      <c r="H56" s="13">
        <v>4302000</v>
      </c>
      <c r="I56" s="3"/>
    </row>
    <row r="57" spans="1:9" x14ac:dyDescent="0.2">
      <c r="A57" s="7" t="s">
        <v>0</v>
      </c>
      <c r="B57" s="8">
        <v>12</v>
      </c>
      <c r="C57" s="8">
        <v>2</v>
      </c>
      <c r="D57" s="17">
        <v>9915645.0299999993</v>
      </c>
      <c r="E57" s="9">
        <v>9816624.3100000005</v>
      </c>
      <c r="F57" s="9">
        <v>10032327.109999999</v>
      </c>
      <c r="G57" s="9">
        <v>7914700</v>
      </c>
      <c r="H57" s="9">
        <v>4302000</v>
      </c>
      <c r="I57" s="3"/>
    </row>
    <row r="58" spans="1:9" x14ac:dyDescent="0.2">
      <c r="A58" s="11" t="s">
        <v>51</v>
      </c>
      <c r="B58" s="12">
        <v>13</v>
      </c>
      <c r="C58" s="12">
        <v>0</v>
      </c>
      <c r="D58" s="13">
        <f>D59</f>
        <v>353996.17</v>
      </c>
      <c r="E58" s="13">
        <v>463003.57</v>
      </c>
      <c r="F58" s="13">
        <v>2373000</v>
      </c>
      <c r="G58" s="13">
        <v>2373000</v>
      </c>
      <c r="H58" s="13">
        <v>2373000</v>
      </c>
      <c r="I58" s="3"/>
    </row>
    <row r="59" spans="1:9" x14ac:dyDescent="0.2">
      <c r="A59" s="7" t="s">
        <v>52</v>
      </c>
      <c r="B59" s="8">
        <v>13</v>
      </c>
      <c r="C59" s="8">
        <v>1</v>
      </c>
      <c r="D59" s="17">
        <v>353996.17</v>
      </c>
      <c r="E59" s="9">
        <v>463003.57</v>
      </c>
      <c r="F59" s="9">
        <v>2373000</v>
      </c>
      <c r="G59" s="9">
        <v>2373000</v>
      </c>
      <c r="H59" s="9">
        <v>2373000</v>
      </c>
    </row>
    <row r="60" spans="1:9" x14ac:dyDescent="0.2">
      <c r="A60" s="16" t="s">
        <v>57</v>
      </c>
      <c r="B60" s="14"/>
      <c r="C60" s="14"/>
      <c r="D60" s="15">
        <f>D58+D56+D53+D48+D45+D42+D36+D34+D29+D23+D19+D17+D8</f>
        <v>1695205492.8900001</v>
      </c>
      <c r="E60" s="15">
        <f>E58+E56+E53+E48+E45+E42+E36+E34+E29+E23+E19+E17+E8</f>
        <v>1754712021.27</v>
      </c>
      <c r="F60" s="15">
        <f>F58+F56+F53+F48+F45+F42+F36+F34+F29+F23+F19+F17+F8</f>
        <v>1503630499.9999995</v>
      </c>
      <c r="G60" s="15">
        <f>G58+G56+G53+G48+G45+G42+G36+G34+G29+G23+G19+G17+G8</f>
        <v>1362508500</v>
      </c>
      <c r="H60" s="15">
        <f>H58+H56+H53+H48+H45+H42+H36+H34+H29+H23+H19+H17+H8</f>
        <v>1381274699.9999998</v>
      </c>
    </row>
  </sheetData>
  <mergeCells count="8">
    <mergeCell ref="A2:H2"/>
    <mergeCell ref="B3:C3"/>
    <mergeCell ref="F6:H6"/>
    <mergeCell ref="E6:E7"/>
    <mergeCell ref="D6:D7"/>
    <mergeCell ref="C6:C7"/>
    <mergeCell ref="B6:B7"/>
    <mergeCell ref="A6:A7"/>
  </mergeCells>
  <pageMargins left="1.3779527559055118" right="0.39370078740157483" top="0.39370078740157483" bottom="0.78740157480314965" header="0.19685039370078741" footer="0"/>
  <pageSetup paperSize="9" scale="64" firstPageNumber="86" fitToHeight="0" orientation="landscape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2019-2023</vt:lpstr>
      <vt:lpstr>'Расходы 2019-2023'!Заголовки_для_печати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Ступницкая Виктория Викторовна</cp:lastModifiedBy>
  <cp:lastPrinted>2020-11-11T06:27:53Z</cp:lastPrinted>
  <dcterms:created xsi:type="dcterms:W3CDTF">2018-02-28T10:13:10Z</dcterms:created>
  <dcterms:modified xsi:type="dcterms:W3CDTF">2020-11-11T09:08:50Z</dcterms:modified>
</cp:coreProperties>
</file>